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b) Rekapitulace venkovní" sheetId="3" r:id="rId1"/>
    <sheet name="pol rozpoč specifikace venkovní" sheetId="1" r:id="rId2"/>
  </sheets>
  <calcPr calcId="125725"/>
</workbook>
</file>

<file path=xl/calcChain.xml><?xml version="1.0" encoding="utf-8"?>
<calcChain xmlns="http://schemas.openxmlformats.org/spreadsheetml/2006/main">
  <c r="F12" i="3"/>
  <c r="G9"/>
  <c r="G10"/>
  <c r="G11"/>
  <c r="I19" i="1" l="1"/>
  <c r="I34"/>
  <c r="I35"/>
  <c r="I36"/>
  <c r="I37"/>
  <c r="I33"/>
  <c r="I23"/>
  <c r="I24"/>
  <c r="I25"/>
  <c r="I26"/>
  <c r="I27"/>
  <c r="I28"/>
  <c r="I29"/>
  <c r="I14"/>
  <c r="I15"/>
  <c r="I16"/>
  <c r="I17"/>
  <c r="I18"/>
  <c r="I43"/>
  <c r="I42"/>
  <c r="I41"/>
  <c r="I40"/>
  <c r="I32"/>
  <c r="I22"/>
  <c r="I13"/>
  <c r="I11"/>
  <c r="I10"/>
  <c r="I9"/>
  <c r="I8"/>
  <c r="I38" l="1"/>
  <c r="I30"/>
  <c r="I20"/>
  <c r="I45" l="1"/>
  <c r="E8" i="3" s="1"/>
  <c r="E12" l="1"/>
  <c r="G8"/>
  <c r="G12" s="1"/>
  <c r="G19" s="1"/>
</calcChain>
</file>

<file path=xl/sharedStrings.xml><?xml version="1.0" encoding="utf-8"?>
<sst xmlns="http://schemas.openxmlformats.org/spreadsheetml/2006/main" count="117" uniqueCount="81">
  <si>
    <t>Vyšší odborná škola a Střední odborná škola, Březnice,</t>
  </si>
  <si>
    <t>Rožmitílská 340</t>
  </si>
  <si>
    <t>Rekonstrukce dílen praktického vyučování</t>
  </si>
  <si>
    <t>název</t>
  </si>
  <si>
    <t>popis</t>
  </si>
  <si>
    <t>odstranění stávajícího porostu</t>
  </si>
  <si>
    <t>odstranění betonového monolitu</t>
  </si>
  <si>
    <t>odstranění betonového monolitu (bývalého jezírka) včetně vyrovnání povrchu po odstranění betonového monolitu  a ekologická likvidace odpadu</t>
  </si>
  <si>
    <t>úprava plochy</t>
  </si>
  <si>
    <t>sanace plochy</t>
  </si>
  <si>
    <t>trávník</t>
  </si>
  <si>
    <t>lavičky</t>
  </si>
  <si>
    <t>stolek šachový</t>
  </si>
  <si>
    <t>slunečník</t>
  </si>
  <si>
    <r>
      <rPr>
        <sz val="10"/>
        <color theme="1"/>
        <rFont val="Calibri"/>
        <family val="2"/>
        <charset val="238"/>
        <scheme val="minor"/>
      </rPr>
      <t xml:space="preserve">průměr 300-330 cm. </t>
    </r>
    <r>
      <rPr>
        <sz val="10"/>
        <color theme="1"/>
        <rFont val="Arial"/>
        <family val="2"/>
        <charset val="238"/>
      </rPr>
      <t>Plášť je vyroben z odolného polyesteru.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Arial"/>
        <family val="2"/>
        <charset val="238"/>
      </rPr>
      <t xml:space="preserve">Pohyblivé rameno je vybaveno klikou, kterou lze slunečník snadno rozložit / sklopit. </t>
    </r>
    <r>
      <rPr>
        <sz val="10"/>
        <color theme="1"/>
        <rFont val="Calibri"/>
        <family val="2"/>
        <charset val="238"/>
        <scheme val="minor"/>
      </rPr>
      <t>Stojan je vyroben z ocelových profilů, které zajistí stabilitu</t>
    </r>
    <r>
      <rPr>
        <sz val="10"/>
        <color rgb="FF333333"/>
        <rFont val="Arial"/>
        <family val="2"/>
        <charset val="238"/>
      </rPr>
      <t xml:space="preserve">. Dále je vybaven křížem ve spodní části pro zabezpeční stability proti povalení. </t>
    </r>
  </si>
  <si>
    <t>REKONSRUKCE DÍLEN - b) VENKOVNÍ prostranství</t>
  </si>
  <si>
    <t xml:space="preserve">ostatní výsadba </t>
  </si>
  <si>
    <t>celkové vyrovnání terénu, využití přebytečného materiálu na vyrovnání odstraněného jezírka, případné celoplošné doplnění zeminy ( max.výška do  5cm)</t>
  </si>
  <si>
    <t>celoplošné mechanické a chemické odplevelení po vyrovnání terénu pro následné zahradnické práce, plocha 16x16 m</t>
  </si>
  <si>
    <t>založení zátěžového trávní na zbývající ploše cca 200 m2</t>
  </si>
  <si>
    <t>6 kusů bezúdržbová zahradní lavička hnědé barvy, délky 200 cm včetně instalace</t>
  </si>
  <si>
    <t>smrk pichlavý</t>
  </si>
  <si>
    <t>vajgélie květnatá</t>
  </si>
  <si>
    <t>dřišťál</t>
  </si>
  <si>
    <t>tavolník</t>
  </si>
  <si>
    <t>pšenišník</t>
  </si>
  <si>
    <t>voustec</t>
  </si>
  <si>
    <t>borovice kleč</t>
  </si>
  <si>
    <t>cypřišek</t>
  </si>
  <si>
    <t>smrk svislý</t>
  </si>
  <si>
    <t>levandule</t>
  </si>
  <si>
    <t>kolkvície krásná</t>
  </si>
  <si>
    <t>pustoryl věncový</t>
  </si>
  <si>
    <t>zlatice prostřední</t>
  </si>
  <si>
    <t xml:space="preserve">založení kruhového okrasného záhonu ( viz příloha č. 1) o půměru 4 m, který je ohraničen zapuštěnými plechovými lemy sloužící jako obruba záhonu  s výsadbou solitérního jehličnanu, okrasných trav a trvalek, celý záhon je překryt mulčovací textilií  a dekorativně upraven drcenou kůrou                                                                                                      </t>
  </si>
  <si>
    <t>vyhloubení 5 děr kruhového tvaru pro zbývající výsadbu (viz příloha č. 1) po výsadbě překryto mulčovací textilií  a zasypáno drcenou kůrou</t>
  </si>
  <si>
    <t xml:space="preserve">založení okrasného záhonu nepravidelného tvaru cca 6x6 m(viz příloha č. 1) , ohraničen zapuštěnými plechovými lemy sloužící jako obruba záhonu  s výsadbou solitérního jehličnanu, okrasných trav a trvalek, záhon je překryt mulčovací textilií, částečně dekorativně upraven drcenou kůrou  a zbývající plocha záhonu dekorativními kamennými oblázky.                                                                                                                                      </t>
  </si>
  <si>
    <t>položka</t>
  </si>
  <si>
    <t>odstranění stávajících dřevin včetně kořenů a provedení ekologické likvidace                                                              odstraněných dřevin (viz příloha č.2)</t>
  </si>
  <si>
    <t>1 kus stolek betonový hladký-broušený se základovou deskou 180x180x 12 cm a stolekem 70x70x52 cm ve stolové desce šachovnice odolná povětrnostním vlivům    ( viz příloha č.3)</t>
  </si>
  <si>
    <t>dekorativní velké kameny</t>
  </si>
  <si>
    <t>MJ</t>
  </si>
  <si>
    <t>množství</t>
  </si>
  <si>
    <t>cena / MJ</t>
  </si>
  <si>
    <t>celkem (Kč)</t>
  </si>
  <si>
    <t>m2</t>
  </si>
  <si>
    <t>ks</t>
  </si>
  <si>
    <t xml:space="preserve">ks </t>
  </si>
  <si>
    <t>b) VENKOVNÍ prostranství</t>
  </si>
  <si>
    <t>CELKEM</t>
  </si>
  <si>
    <t>rostlina č. 1</t>
  </si>
  <si>
    <t>rostlina č. 15</t>
  </si>
  <si>
    <t>rostlina č. 6</t>
  </si>
  <si>
    <t>rostlina č. 13</t>
  </si>
  <si>
    <t>rostlina č. 10</t>
  </si>
  <si>
    <t>rostlina č. 17</t>
  </si>
  <si>
    <t>rostlina č. 5</t>
  </si>
  <si>
    <t>rostlina č. 2</t>
  </si>
  <si>
    <t>rostlina č. 3</t>
  </si>
  <si>
    <t>rostlina č. 16</t>
  </si>
  <si>
    <t xml:space="preserve"> X</t>
  </si>
  <si>
    <t>rostlina č. 8</t>
  </si>
  <si>
    <t>rostlina č. 9</t>
  </si>
  <si>
    <t>rostlina č. 7</t>
  </si>
  <si>
    <t>rostlina č. 14</t>
  </si>
  <si>
    <t>rostlina č. 4</t>
  </si>
  <si>
    <t>okrasný záhon č.1</t>
  </si>
  <si>
    <t>okrasný záhon č.2</t>
  </si>
  <si>
    <t>Objekt :</t>
  </si>
  <si>
    <t>REKAPITULACE  b) VENKOVNÍ PROSTRANSTVÍ</t>
  </si>
  <si>
    <t>Skupina</t>
  </si>
  <si>
    <t>Dodávka</t>
  </si>
  <si>
    <t>Montáž</t>
  </si>
  <si>
    <t>Celkem</t>
  </si>
  <si>
    <t>b</t>
  </si>
  <si>
    <t>venkovní prostranství</t>
  </si>
  <si>
    <t xml:space="preserve">CELKEM </t>
  </si>
  <si>
    <t>VEDLEJŠÍ   NÁKLADY</t>
  </si>
  <si>
    <t>Rezerva rozpočtu</t>
  </si>
  <si>
    <t>b) VENKOVNÍ PROSTRANSTVÍ</t>
  </si>
  <si>
    <t>Ceny uvedeny bez DPH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</si>
</sst>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7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0" fontId="1" fillId="0" borderId="0" xfId="1"/>
    <xf numFmtId="49" fontId="2" fillId="0" borderId="1" xfId="1" applyNumberFormat="1" applyFont="1" applyBorder="1"/>
    <xf numFmtId="49" fontId="3" fillId="0" borderId="1" xfId="1" applyNumberFormat="1" applyFont="1" applyBorder="1"/>
    <xf numFmtId="49" fontId="2" fillId="0" borderId="0" xfId="1" applyNumberFormat="1" applyFont="1" applyBorder="1"/>
    <xf numFmtId="49" fontId="3" fillId="0" borderId="0" xfId="1" applyNumberFormat="1" applyFont="1" applyBorder="1"/>
    <xf numFmtId="49" fontId="3" fillId="0" borderId="0" xfId="1" applyNumberFormat="1" applyFont="1" applyBorder="1" applyAlignment="1">
      <alignment horizontal="right"/>
    </xf>
    <xf numFmtId="49" fontId="2" fillId="0" borderId="2" xfId="1" applyNumberFormat="1" applyFont="1" applyBorder="1"/>
    <xf numFmtId="0" fontId="0" fillId="0" borderId="0" xfId="0" applyBorder="1"/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0" fillId="0" borderId="0" xfId="0" applyAlignment="1"/>
    <xf numFmtId="0" fontId="10" fillId="0" borderId="0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9" xfId="0" applyBorder="1"/>
    <xf numFmtId="0" fontId="4" fillId="0" borderId="12" xfId="0" applyFont="1" applyBorder="1" applyAlignment="1">
      <alignment horizontal="center" vertical="center"/>
    </xf>
    <xf numFmtId="0" fontId="5" fillId="0" borderId="11" xfId="0" applyFont="1" applyFill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12" fillId="0" borderId="16" xfId="1" applyFont="1" applyFill="1" applyBorder="1" applyAlignment="1">
      <alignment horizontal="center"/>
    </xf>
    <xf numFmtId="0" fontId="12" fillId="0" borderId="16" xfId="1" applyNumberFormat="1" applyFont="1" applyFill="1" applyBorder="1" applyAlignment="1">
      <alignment horizontal="center"/>
    </xf>
    <xf numFmtId="0" fontId="12" fillId="0" borderId="16" xfId="1" applyFont="1" applyFill="1" applyBorder="1" applyAlignment="1" applyProtection="1">
      <alignment horizontal="center"/>
      <protection locked="0"/>
    </xf>
    <xf numFmtId="164" fontId="12" fillId="0" borderId="17" xfId="1" applyNumberFormat="1" applyFont="1" applyFill="1" applyBorder="1" applyAlignment="1">
      <alignment horizontal="right"/>
    </xf>
    <xf numFmtId="0" fontId="12" fillId="0" borderId="18" xfId="1" applyNumberFormat="1" applyFont="1" applyFill="1" applyBorder="1" applyAlignment="1">
      <alignment horizontal="center"/>
    </xf>
    <xf numFmtId="164" fontId="12" fillId="0" borderId="19" xfId="1" applyNumberFormat="1" applyFont="1" applyFill="1" applyBorder="1" applyAlignment="1">
      <alignment horizontal="right"/>
    </xf>
    <xf numFmtId="0" fontId="12" fillId="0" borderId="15" xfId="1" applyNumberFormat="1" applyFont="1" applyFill="1" applyBorder="1" applyAlignment="1">
      <alignment horizontal="center"/>
    </xf>
    <xf numFmtId="0" fontId="12" fillId="0" borderId="18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2" xfId="1" applyNumberFormat="1" applyFont="1" applyFill="1" applyBorder="1" applyAlignment="1">
      <alignment horizontal="center"/>
    </xf>
    <xf numFmtId="164" fontId="12" fillId="0" borderId="23" xfId="1" applyNumberFormat="1" applyFont="1" applyFill="1" applyBorder="1" applyAlignment="1">
      <alignment horizontal="right"/>
    </xf>
    <xf numFmtId="164" fontId="12" fillId="0" borderId="24" xfId="1" applyNumberFormat="1" applyFont="1" applyFill="1" applyBorder="1" applyAlignment="1">
      <alignment horizontal="right"/>
    </xf>
    <xf numFmtId="0" fontId="12" fillId="0" borderId="25" xfId="1" applyFont="1" applyFill="1" applyBorder="1" applyAlignment="1">
      <alignment horizontal="center"/>
    </xf>
    <xf numFmtId="0" fontId="12" fillId="0" borderId="25" xfId="1" applyNumberFormat="1" applyFont="1" applyFill="1" applyBorder="1" applyAlignment="1">
      <alignment horizontal="center"/>
    </xf>
    <xf numFmtId="164" fontId="12" fillId="0" borderId="26" xfId="1" applyNumberFormat="1" applyFont="1" applyFill="1" applyBorder="1" applyAlignment="1">
      <alignment horizontal="right"/>
    </xf>
    <xf numFmtId="164" fontId="13" fillId="3" borderId="11" xfId="1" applyNumberFormat="1" applyFont="1" applyFill="1" applyBorder="1" applyAlignment="1">
      <alignment horizontal="right"/>
    </xf>
    <xf numFmtId="0" fontId="12" fillId="2" borderId="16" xfId="1" applyFont="1" applyFill="1" applyBorder="1" applyAlignment="1">
      <alignment horizontal="center"/>
    </xf>
    <xf numFmtId="0" fontId="12" fillId="2" borderId="16" xfId="1" applyNumberFormat="1" applyFont="1" applyFill="1" applyBorder="1" applyAlignment="1">
      <alignment horizontal="center"/>
    </xf>
    <xf numFmtId="0" fontId="12" fillId="0" borderId="18" xfId="1" applyFont="1" applyFill="1" applyBorder="1" applyAlignment="1" applyProtection="1">
      <alignment horizontal="center"/>
      <protection locked="0"/>
    </xf>
    <xf numFmtId="0" fontId="12" fillId="0" borderId="27" xfId="1" applyFont="1" applyFill="1" applyBorder="1" applyAlignment="1">
      <alignment horizontal="center"/>
    </xf>
    <xf numFmtId="0" fontId="12" fillId="0" borderId="27" xfId="1" applyNumberFormat="1" applyFont="1" applyFill="1" applyBorder="1" applyAlignment="1">
      <alignment horizontal="center"/>
    </xf>
    <xf numFmtId="0" fontId="12" fillId="0" borderId="27" xfId="1" applyFont="1" applyFill="1" applyBorder="1" applyAlignment="1" applyProtection="1">
      <alignment horizontal="center"/>
      <protection locked="0"/>
    </xf>
    <xf numFmtId="164" fontId="12" fillId="0" borderId="28" xfId="1" applyNumberFormat="1" applyFont="1" applyFill="1" applyBorder="1" applyAlignment="1">
      <alignment horizontal="right"/>
    </xf>
    <xf numFmtId="164" fontId="13" fillId="3" borderId="14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5" fillId="0" borderId="9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1" fillId="0" borderId="30" xfId="1" applyBorder="1" applyAlignment="1">
      <alignment horizontal="center"/>
    </xf>
    <xf numFmtId="0" fontId="1" fillId="0" borderId="31" xfId="1" applyBorder="1" applyAlignment="1">
      <alignment horizontal="center"/>
    </xf>
    <xf numFmtId="0" fontId="12" fillId="0" borderId="31" xfId="1" applyFont="1" applyFill="1" applyBorder="1" applyAlignment="1" applyProtection="1">
      <alignment horizontal="center"/>
      <protection locked="0"/>
    </xf>
    <xf numFmtId="0" fontId="1" fillId="0" borderId="29" xfId="1" applyBorder="1" applyAlignment="1">
      <alignment horizontal="center"/>
    </xf>
    <xf numFmtId="0" fontId="1" fillId="0" borderId="32" xfId="1" applyBorder="1" applyAlignment="1">
      <alignment horizontal="center"/>
    </xf>
    <xf numFmtId="0" fontId="12" fillId="0" borderId="33" xfId="1" applyNumberFormat="1" applyFont="1" applyFill="1" applyBorder="1" applyAlignment="1">
      <alignment horizontal="center"/>
    </xf>
    <xf numFmtId="164" fontId="12" fillId="0" borderId="34" xfId="1" applyNumberFormat="1" applyFont="1" applyFill="1" applyBorder="1" applyAlignment="1">
      <alignment horizontal="right"/>
    </xf>
    <xf numFmtId="164" fontId="13" fillId="0" borderId="9" xfId="1" applyNumberFormat="1" applyFont="1" applyFill="1" applyBorder="1" applyAlignment="1">
      <alignment horizontal="right"/>
    </xf>
    <xf numFmtId="164" fontId="12" fillId="0" borderId="15" xfId="1" applyNumberFormat="1" applyFont="1" applyFill="1" applyBorder="1" applyAlignment="1">
      <alignment horizontal="right"/>
    </xf>
    <xf numFmtId="0" fontId="1" fillId="0" borderId="0" xfId="1" applyBorder="1" applyAlignment="1">
      <alignment horizontal="center"/>
    </xf>
    <xf numFmtId="0" fontId="0" fillId="0" borderId="35" xfId="0" applyBorder="1" applyAlignment="1">
      <alignment vertical="top" wrapText="1"/>
    </xf>
    <xf numFmtId="0" fontId="0" fillId="0" borderId="36" xfId="0" applyFont="1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0" fillId="0" borderId="38" xfId="0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12" fillId="0" borderId="40" xfId="1" applyFont="1" applyFill="1" applyBorder="1" applyAlignment="1">
      <alignment horizontal="center"/>
    </xf>
    <xf numFmtId="0" fontId="12" fillId="0" borderId="32" xfId="1" applyFont="1" applyFill="1" applyBorder="1" applyAlignment="1">
      <alignment horizontal="center"/>
    </xf>
    <xf numFmtId="0" fontId="12" fillId="0" borderId="33" xfId="1" applyFont="1" applyFill="1" applyBorder="1" applyAlignment="1" applyProtection="1">
      <alignment horizontal="center"/>
      <protection locked="0"/>
    </xf>
    <xf numFmtId="164" fontId="11" fillId="0" borderId="11" xfId="0" applyNumberFormat="1" applyFont="1" applyBorder="1"/>
    <xf numFmtId="0" fontId="11" fillId="0" borderId="0" xfId="0" applyFont="1"/>
    <xf numFmtId="0" fontId="5" fillId="0" borderId="39" xfId="0" applyFont="1" applyBorder="1" applyAlignment="1">
      <alignment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3" xfId="0" applyBorder="1" applyAlignment="1"/>
    <xf numFmtId="0" fontId="0" fillId="0" borderId="5" xfId="0" applyBorder="1" applyAlignment="1"/>
    <xf numFmtId="0" fontId="0" fillId="0" borderId="4" xfId="0" applyBorder="1" applyAlignment="1"/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1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2" fillId="0" borderId="0" xfId="1" applyFont="1" applyFill="1" applyBorder="1" applyAlignment="1" applyProtection="1">
      <alignment horizontal="center"/>
      <protection locked="0"/>
    </xf>
    <xf numFmtId="164" fontId="12" fillId="0" borderId="0" xfId="1" applyNumberFormat="1" applyFont="1" applyFill="1" applyBorder="1" applyAlignment="1">
      <alignment horizontal="right"/>
    </xf>
    <xf numFmtId="0" fontId="12" fillId="2" borderId="16" xfId="1" applyFont="1" applyFill="1" applyBorder="1" applyAlignment="1" applyProtection="1">
      <alignment horizontal="center"/>
    </xf>
    <xf numFmtId="0" fontId="12" fillId="2" borderId="17" xfId="1" applyFont="1" applyFill="1" applyBorder="1" applyAlignment="1" applyProtection="1">
      <alignment horizontal="center"/>
    </xf>
    <xf numFmtId="0" fontId="3" fillId="0" borderId="0" xfId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1" applyFont="1" applyBorder="1" applyAlignment="1">
      <alignment horizontal="center"/>
    </xf>
    <xf numFmtId="0" fontId="0" fillId="0" borderId="2" xfId="0" applyBorder="1"/>
    <xf numFmtId="0" fontId="0" fillId="0" borderId="42" xfId="0" applyBorder="1"/>
    <xf numFmtId="49" fontId="3" fillId="0" borderId="2" xfId="1" applyNumberFormat="1" applyFont="1" applyBorder="1"/>
    <xf numFmtId="49" fontId="3" fillId="0" borderId="2" xfId="1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Border="1"/>
    <xf numFmtId="49" fontId="14" fillId="0" borderId="0" xfId="0" applyNumberFormat="1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4" fillId="0" borderId="0" xfId="0" applyFont="1" applyBorder="1" applyAlignment="1">
      <alignment horizontal="centerContinuous"/>
    </xf>
    <xf numFmtId="49" fontId="2" fillId="2" borderId="12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49" fontId="13" fillId="0" borderId="15" xfId="0" applyNumberFormat="1" applyFont="1" applyBorder="1" applyAlignment="1" applyProtection="1">
      <alignment horizontal="center"/>
    </xf>
    <xf numFmtId="0" fontId="12" fillId="0" borderId="44" xfId="0" applyFont="1" applyBorder="1" applyAlignment="1" applyProtection="1"/>
    <xf numFmtId="0" fontId="12" fillId="0" borderId="45" xfId="0" applyFont="1" applyBorder="1" applyAlignment="1" applyProtection="1"/>
    <xf numFmtId="0" fontId="12" fillId="0" borderId="46" xfId="0" applyFont="1" applyBorder="1" applyAlignment="1" applyProtection="1"/>
    <xf numFmtId="3" fontId="3" fillId="0" borderId="19" xfId="0" applyNumberFormat="1" applyFont="1" applyBorder="1" applyProtection="1">
      <protection locked="0"/>
    </xf>
    <xf numFmtId="0" fontId="12" fillId="0" borderId="47" xfId="0" applyFont="1" applyBorder="1" applyAlignment="1" applyProtection="1"/>
    <xf numFmtId="0" fontId="12" fillId="0" borderId="38" xfId="0" applyFont="1" applyBorder="1" applyAlignment="1" applyProtection="1"/>
    <xf numFmtId="0" fontId="12" fillId="0" borderId="48" xfId="0" applyFont="1" applyBorder="1" applyAlignment="1" applyProtection="1"/>
    <xf numFmtId="3" fontId="3" fillId="0" borderId="15" xfId="0" applyNumberFormat="1" applyFont="1" applyBorder="1" applyProtection="1">
      <protection locked="0"/>
    </xf>
    <xf numFmtId="3" fontId="3" fillId="0" borderId="15" xfId="0" applyNumberFormat="1" applyFont="1" applyBorder="1"/>
    <xf numFmtId="0" fontId="12" fillId="0" borderId="15" xfId="0" applyFont="1" applyBorder="1" applyAlignment="1" applyProtection="1"/>
    <xf numFmtId="0" fontId="0" fillId="0" borderId="15" xfId="0" applyBorder="1" applyAlignment="1" applyProtection="1"/>
    <xf numFmtId="0" fontId="2" fillId="2" borderId="21" xfId="0" applyFont="1" applyFill="1" applyBorder="1" applyProtection="1"/>
    <xf numFmtId="0" fontId="2" fillId="2" borderId="5" xfId="0" applyFont="1" applyFill="1" applyBorder="1" applyProtection="1"/>
    <xf numFmtId="3" fontId="2" fillId="2" borderId="4" xfId="0" applyNumberFormat="1" applyFont="1" applyFill="1" applyBorder="1" applyProtection="1"/>
    <xf numFmtId="164" fontId="2" fillId="2" borderId="34" xfId="0" applyNumberFormat="1" applyFont="1" applyFill="1" applyBorder="1"/>
    <xf numFmtId="0" fontId="15" fillId="0" borderId="0" xfId="0" applyFont="1"/>
    <xf numFmtId="0" fontId="3" fillId="0" borderId="0" xfId="0" applyFont="1" applyBorder="1" applyProtection="1">
      <protection locked="0"/>
    </xf>
    <xf numFmtId="0" fontId="14" fillId="0" borderId="0" xfId="0" applyFont="1" applyAlignment="1" applyProtection="1">
      <alignment horizontal="centerContinuous"/>
      <protection locked="0"/>
    </xf>
    <xf numFmtId="3" fontId="14" fillId="0" borderId="0" xfId="0" applyNumberFormat="1" applyFont="1" applyAlignment="1">
      <alignment horizontal="centerContinuous"/>
    </xf>
    <xf numFmtId="0" fontId="3" fillId="0" borderId="0" xfId="0" applyFont="1" applyProtection="1">
      <protection locked="0"/>
    </xf>
    <xf numFmtId="4" fontId="13" fillId="0" borderId="0" xfId="0" applyNumberFormat="1" applyFont="1" applyFill="1" applyBorder="1" applyAlignment="1">
      <alignment horizontal="right"/>
    </xf>
    <xf numFmtId="0" fontId="0" fillId="0" borderId="0" xfId="0" applyProtection="1">
      <protection locked="0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4" fontId="2" fillId="2" borderId="49" xfId="0" applyNumberFormat="1" applyFont="1" applyFill="1" applyBorder="1"/>
    <xf numFmtId="4" fontId="2" fillId="2" borderId="50" xfId="0" applyNumberFormat="1" applyFont="1" applyFill="1" applyBorder="1"/>
    <xf numFmtId="4" fontId="2" fillId="2" borderId="11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16" fillId="0" borderId="0" xfId="0" applyNumberFormat="1" applyFont="1"/>
    <xf numFmtId="4" fontId="16" fillId="0" borderId="0" xfId="0" applyNumberFormat="1" applyFont="1"/>
    <xf numFmtId="4" fontId="0" fillId="0" borderId="0" xfId="0" applyNumberFormat="1"/>
    <xf numFmtId="0" fontId="3" fillId="0" borderId="0" xfId="0" applyFont="1" applyBorder="1" applyAlignment="1" applyProtection="1">
      <alignment horizontal="center"/>
      <protection locked="0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3" fillId="0" borderId="0" xfId="1" applyFont="1" applyBorder="1"/>
    <xf numFmtId="0" fontId="3" fillId="0" borderId="0" xfId="1" applyFont="1" applyBorder="1" applyAlignment="1">
      <alignment horizontal="left"/>
    </xf>
    <xf numFmtId="0" fontId="3" fillId="0" borderId="51" xfId="1" applyFont="1" applyBorder="1" applyAlignment="1">
      <alignment horizontal="left"/>
    </xf>
    <xf numFmtId="3" fontId="3" fillId="0" borderId="31" xfId="0" applyNumberFormat="1" applyFont="1" applyBorder="1"/>
    <xf numFmtId="3" fontId="3" fillId="0" borderId="19" xfId="0" applyNumberFormat="1" applyFont="1" applyBorder="1"/>
    <xf numFmtId="3" fontId="3" fillId="0" borderId="17" xfId="0" applyNumberFormat="1" applyFont="1" applyBorder="1" applyProtection="1">
      <protection locked="0"/>
    </xf>
    <xf numFmtId="3" fontId="2" fillId="2" borderId="40" xfId="0" applyNumberFormat="1" applyFont="1" applyFill="1" applyBorder="1" applyProtection="1"/>
    <xf numFmtId="164" fontId="3" fillId="0" borderId="15" xfId="0" applyNumberFormat="1" applyFont="1" applyBorder="1" applyAlignment="1" applyProtection="1">
      <alignment horizontal="right"/>
      <protection locked="0"/>
    </xf>
    <xf numFmtId="4" fontId="2" fillId="2" borderId="40" xfId="0" applyNumberFormat="1" applyFont="1" applyFill="1" applyBorder="1" applyProtection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L14" sqref="L14"/>
    </sheetView>
  </sheetViews>
  <sheetFormatPr defaultRowHeight="15"/>
  <cols>
    <col min="7" max="7" width="17.140625" customWidth="1"/>
  </cols>
  <sheetData>
    <row r="1" spans="1:10">
      <c r="A1" s="117" t="s">
        <v>68</v>
      </c>
      <c r="B1" s="117"/>
      <c r="C1" s="4" t="s">
        <v>0</v>
      </c>
      <c r="D1" s="5"/>
      <c r="E1" s="6"/>
      <c r="F1" s="5"/>
      <c r="G1" s="172"/>
      <c r="H1" s="118"/>
      <c r="I1" s="119"/>
      <c r="J1" s="8"/>
    </row>
    <row r="2" spans="1:10">
      <c r="A2" s="120"/>
      <c r="B2" s="120"/>
      <c r="C2" s="4" t="s">
        <v>1</v>
      </c>
      <c r="D2" s="5"/>
      <c r="E2" s="6"/>
      <c r="F2" s="5"/>
      <c r="G2" s="172"/>
      <c r="H2" s="118"/>
      <c r="I2" s="119"/>
      <c r="J2" s="8"/>
    </row>
    <row r="3" spans="1:10" ht="15.75" thickBot="1">
      <c r="A3" s="121"/>
      <c r="B3" s="122"/>
      <c r="C3" s="7" t="s">
        <v>2</v>
      </c>
      <c r="D3" s="123"/>
      <c r="E3" s="124"/>
      <c r="F3" s="123"/>
      <c r="G3" s="174"/>
      <c r="H3" s="173"/>
      <c r="I3" s="173"/>
    </row>
    <row r="4" spans="1:10" ht="15.75" thickTop="1">
      <c r="A4" s="125"/>
      <c r="B4" s="125"/>
      <c r="C4" s="125"/>
      <c r="D4" s="125"/>
      <c r="E4" s="125"/>
      <c r="F4" s="126"/>
      <c r="G4" s="125"/>
      <c r="H4" s="125"/>
      <c r="I4" s="125"/>
    </row>
    <row r="5" spans="1:10" ht="18">
      <c r="A5" s="127" t="s">
        <v>69</v>
      </c>
      <c r="B5" s="128"/>
      <c r="C5" s="128"/>
      <c r="D5" s="128"/>
      <c r="E5" s="129"/>
      <c r="F5" s="128"/>
      <c r="G5" s="128"/>
      <c r="H5" s="128"/>
      <c r="I5" s="128"/>
    </row>
    <row r="6" spans="1:10" ht="15.75" thickBot="1">
      <c r="A6" s="125"/>
      <c r="B6" s="125"/>
      <c r="C6" s="125"/>
      <c r="D6" s="125"/>
      <c r="E6" s="125"/>
      <c r="F6" s="125"/>
      <c r="G6" s="125"/>
      <c r="H6" s="125"/>
      <c r="I6" s="125"/>
    </row>
    <row r="7" spans="1:10" ht="15.75" thickBot="1">
      <c r="A7" s="130"/>
      <c r="B7" s="131" t="s">
        <v>70</v>
      </c>
      <c r="C7" s="131"/>
      <c r="D7" s="132"/>
      <c r="E7" s="133" t="s">
        <v>71</v>
      </c>
      <c r="F7" s="133" t="s">
        <v>72</v>
      </c>
      <c r="G7" s="134" t="s">
        <v>73</v>
      </c>
      <c r="H7" s="8"/>
      <c r="I7" s="8"/>
    </row>
    <row r="8" spans="1:10">
      <c r="A8" s="135" t="s">
        <v>74</v>
      </c>
      <c r="B8" s="136" t="s">
        <v>75</v>
      </c>
      <c r="C8" s="137"/>
      <c r="D8" s="138"/>
      <c r="E8" s="139">
        <f>'pol rozpoč specifikace venkovní'!I45</f>
        <v>0</v>
      </c>
      <c r="F8" s="139"/>
      <c r="G8" s="175">
        <f>E8+F8</f>
        <v>0</v>
      </c>
      <c r="H8" s="8"/>
      <c r="I8" s="8"/>
    </row>
    <row r="9" spans="1:10">
      <c r="A9" s="135"/>
      <c r="B9" s="140"/>
      <c r="C9" s="141"/>
      <c r="D9" s="142"/>
      <c r="E9" s="143">
        <v>0</v>
      </c>
      <c r="F9" s="143"/>
      <c r="G9" s="144">
        <f t="shared" ref="G9:G11" si="0">E9+F9</f>
        <v>0</v>
      </c>
      <c r="H9" s="8"/>
      <c r="I9" s="8"/>
    </row>
    <row r="10" spans="1:10">
      <c r="A10" s="135"/>
      <c r="B10" s="140"/>
      <c r="C10" s="141"/>
      <c r="D10" s="142"/>
      <c r="E10" s="143">
        <v>0</v>
      </c>
      <c r="F10" s="143"/>
      <c r="G10" s="144">
        <f t="shared" si="0"/>
        <v>0</v>
      </c>
      <c r="H10" s="8"/>
      <c r="I10" s="8"/>
    </row>
    <row r="11" spans="1:10" ht="15.75" thickBot="1">
      <c r="A11" s="135"/>
      <c r="B11" s="145"/>
      <c r="C11" s="146"/>
      <c r="D11" s="146"/>
      <c r="E11" s="177">
        <v>0</v>
      </c>
      <c r="F11" s="177"/>
      <c r="G11" s="176">
        <f t="shared" si="0"/>
        <v>0</v>
      </c>
      <c r="H11" s="8"/>
      <c r="I11" s="8"/>
    </row>
    <row r="12" spans="1:10" ht="15.75" thickBot="1">
      <c r="A12" s="147"/>
      <c r="B12" s="148" t="s">
        <v>76</v>
      </c>
      <c r="C12" s="148"/>
      <c r="D12" s="149"/>
      <c r="E12" s="178">
        <f>SUM(E8:E11)</f>
        <v>0</v>
      </c>
      <c r="F12" s="178">
        <f t="shared" ref="F12:G12" si="1">SUM(F8:F11)</f>
        <v>0</v>
      </c>
      <c r="G12" s="180">
        <f t="shared" si="1"/>
        <v>0</v>
      </c>
      <c r="H12" s="151"/>
      <c r="I12" s="151"/>
    </row>
    <row r="13" spans="1:10">
      <c r="A13" s="126"/>
      <c r="B13" s="126"/>
      <c r="C13" s="126"/>
      <c r="D13" s="126"/>
      <c r="E13" s="152"/>
      <c r="F13" s="152"/>
      <c r="G13" s="126"/>
      <c r="H13" s="126"/>
      <c r="I13" s="126"/>
    </row>
    <row r="14" spans="1:10" ht="18">
      <c r="A14" s="128" t="s">
        <v>77</v>
      </c>
      <c r="B14" s="128"/>
      <c r="C14" s="128"/>
      <c r="D14" s="128"/>
      <c r="E14" s="153"/>
      <c r="F14" s="153"/>
      <c r="G14" s="154"/>
      <c r="H14" s="128"/>
      <c r="I14" s="128"/>
    </row>
    <row r="15" spans="1:10">
      <c r="A15" s="125"/>
      <c r="B15" s="125"/>
      <c r="C15" s="125"/>
      <c r="D15" s="125"/>
      <c r="E15" s="155"/>
      <c r="F15" s="155"/>
      <c r="G15" s="125"/>
      <c r="H15" s="125"/>
      <c r="I15" s="125"/>
    </row>
    <row r="16" spans="1:10">
      <c r="B16" s="169"/>
      <c r="C16" s="169"/>
      <c r="D16" s="169"/>
      <c r="E16" s="170" t="s">
        <v>78</v>
      </c>
      <c r="F16" s="171"/>
      <c r="G16" s="179">
        <v>0</v>
      </c>
      <c r="H16" s="156"/>
      <c r="I16" s="156"/>
    </row>
    <row r="17" spans="2:9">
      <c r="F17" s="157"/>
      <c r="H17" s="158"/>
      <c r="I17" s="159"/>
    </row>
    <row r="18" spans="2:9" ht="15.75" thickBot="1">
      <c r="B18" s="126"/>
      <c r="C18" s="126"/>
      <c r="D18" s="126"/>
      <c r="E18" s="126"/>
      <c r="F18" s="160"/>
      <c r="G18" s="160"/>
      <c r="H18" s="158"/>
      <c r="I18" s="159"/>
    </row>
    <row r="19" spans="2:9" ht="15.75" thickBot="1">
      <c r="B19" s="161"/>
      <c r="C19" s="162" t="s">
        <v>79</v>
      </c>
      <c r="D19" s="162"/>
      <c r="E19" s="163"/>
      <c r="F19" s="164" t="s">
        <v>49</v>
      </c>
      <c r="G19" s="150">
        <f>G12+G16</f>
        <v>0</v>
      </c>
      <c r="H19" s="165"/>
      <c r="I19" s="165"/>
    </row>
    <row r="21" spans="2:9">
      <c r="B21" s="151"/>
      <c r="C21" t="s">
        <v>80</v>
      </c>
      <c r="F21" s="166"/>
      <c r="G21" s="167"/>
      <c r="H21" s="167"/>
      <c r="I21" s="168"/>
    </row>
    <row r="22" spans="2:9">
      <c r="F22" s="166"/>
      <c r="G22" s="167"/>
      <c r="H22" s="167"/>
      <c r="I22" s="168"/>
    </row>
    <row r="23" spans="2:9">
      <c r="F23" s="166"/>
      <c r="G23" s="167"/>
      <c r="H23" s="167"/>
      <c r="I23" s="168"/>
    </row>
  </sheetData>
  <sheetProtection password="CE8E" sheet="1" objects="1" scenarios="1"/>
  <mergeCells count="8">
    <mergeCell ref="B16:D16"/>
    <mergeCell ref="H19:I19"/>
    <mergeCell ref="E16:F16"/>
    <mergeCell ref="A1:B1"/>
    <mergeCell ref="B8:D8"/>
    <mergeCell ref="B9:D9"/>
    <mergeCell ref="B10:D10"/>
    <mergeCell ref="B11:D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5"/>
  <sheetViews>
    <sheetView zoomScale="84" zoomScaleNormal="84" workbookViewId="0">
      <selection activeCell="M13" sqref="M13"/>
    </sheetView>
  </sheetViews>
  <sheetFormatPr defaultRowHeight="15"/>
  <cols>
    <col min="1" max="1" width="6.5703125" customWidth="1"/>
    <col min="2" max="2" width="10.28515625" customWidth="1"/>
    <col min="3" max="3" width="15" customWidth="1"/>
    <col min="4" max="4" width="69.7109375" customWidth="1"/>
    <col min="5" max="5" width="0.28515625" customWidth="1"/>
    <col min="6" max="6" width="8.28515625" customWidth="1"/>
    <col min="9" max="9" width="17.140625" customWidth="1"/>
  </cols>
  <sheetData>
    <row r="1" spans="1:9" ht="15.75" thickTop="1">
      <c r="B1" s="1"/>
      <c r="C1" s="1"/>
      <c r="D1" s="2" t="s">
        <v>0</v>
      </c>
      <c r="E1" s="3"/>
      <c r="F1" s="5"/>
      <c r="G1" s="6"/>
      <c r="H1" s="5"/>
      <c r="I1" s="1"/>
    </row>
    <row r="2" spans="1:9">
      <c r="B2" s="1"/>
      <c r="C2" s="1"/>
      <c r="D2" s="4" t="s">
        <v>1</v>
      </c>
      <c r="E2" s="5"/>
      <c r="F2" s="5"/>
      <c r="G2" s="6"/>
      <c r="H2" s="5"/>
      <c r="I2" s="1"/>
    </row>
    <row r="3" spans="1:9" ht="15.75" thickBot="1">
      <c r="B3" s="1"/>
      <c r="C3" s="1"/>
      <c r="D3" s="7" t="s">
        <v>2</v>
      </c>
      <c r="E3" s="5"/>
      <c r="F3" s="5"/>
      <c r="G3" s="6"/>
      <c r="H3" s="5"/>
      <c r="I3" s="1"/>
    </row>
    <row r="4" spans="1:9" ht="15.75" thickTop="1">
      <c r="E4" s="8"/>
      <c r="F4" s="8"/>
      <c r="G4" s="8"/>
      <c r="H4" s="8"/>
    </row>
    <row r="5" spans="1:9">
      <c r="D5" t="s">
        <v>15</v>
      </c>
    </row>
    <row r="6" spans="1:9" ht="15.75" thickBot="1"/>
    <row r="7" spans="1:9" ht="15.75" thickBot="1">
      <c r="A7" s="23" t="s">
        <v>37</v>
      </c>
      <c r="B7" s="19" t="s">
        <v>3</v>
      </c>
      <c r="C7" s="16"/>
      <c r="D7" s="17" t="s">
        <v>4</v>
      </c>
      <c r="E7" s="18"/>
      <c r="F7" s="45" t="s">
        <v>41</v>
      </c>
      <c r="G7" s="46" t="s">
        <v>42</v>
      </c>
      <c r="H7" s="115" t="s">
        <v>43</v>
      </c>
      <c r="I7" s="116" t="s">
        <v>44</v>
      </c>
    </row>
    <row r="8" spans="1:9" ht="49.5" customHeight="1" thickBot="1">
      <c r="A8" s="24">
        <v>1</v>
      </c>
      <c r="B8" s="21" t="s">
        <v>5</v>
      </c>
      <c r="C8" s="105" t="s">
        <v>38</v>
      </c>
      <c r="D8" s="106"/>
      <c r="E8" s="107"/>
      <c r="F8" s="48" t="s">
        <v>45</v>
      </c>
      <c r="G8" s="49">
        <v>240</v>
      </c>
      <c r="H8" s="50"/>
      <c r="I8" s="51">
        <f>G8*H8</f>
        <v>0</v>
      </c>
    </row>
    <row r="9" spans="1:9" ht="46.5" customHeight="1" thickBot="1">
      <c r="A9" s="24">
        <v>2</v>
      </c>
      <c r="B9" s="21" t="s">
        <v>6</v>
      </c>
      <c r="C9" s="108" t="s">
        <v>7</v>
      </c>
      <c r="D9" s="109"/>
      <c r="E9" s="110"/>
      <c r="F9" s="34" t="s">
        <v>45</v>
      </c>
      <c r="G9" s="31">
        <v>12</v>
      </c>
      <c r="H9" s="47"/>
      <c r="I9" s="32">
        <f t="shared" ref="I9:I18" si="0">G9*H9</f>
        <v>0</v>
      </c>
    </row>
    <row r="10" spans="1:9" ht="35.25" customHeight="1" thickBot="1">
      <c r="A10" s="25">
        <v>3</v>
      </c>
      <c r="B10" s="22" t="s">
        <v>8</v>
      </c>
      <c r="C10" s="97" t="s">
        <v>17</v>
      </c>
      <c r="D10" s="98"/>
      <c r="E10" s="99"/>
      <c r="F10" s="27" t="s">
        <v>45</v>
      </c>
      <c r="G10" s="28">
        <v>240</v>
      </c>
      <c r="H10" s="29"/>
      <c r="I10" s="30">
        <f t="shared" si="0"/>
        <v>0</v>
      </c>
    </row>
    <row r="11" spans="1:9" ht="30.75" thickBot="1">
      <c r="A11" s="24">
        <v>4</v>
      </c>
      <c r="B11" s="21" t="s">
        <v>9</v>
      </c>
      <c r="C11" s="95" t="s">
        <v>18</v>
      </c>
      <c r="D11" s="96"/>
      <c r="E11" s="104"/>
      <c r="F11" s="48" t="s">
        <v>45</v>
      </c>
      <c r="G11" s="49">
        <v>240</v>
      </c>
      <c r="H11" s="50"/>
      <c r="I11" s="51">
        <f t="shared" si="0"/>
        <v>0</v>
      </c>
    </row>
    <row r="12" spans="1:9" ht="15.75" thickBot="1">
      <c r="A12" s="60"/>
      <c r="B12" s="13"/>
      <c r="C12" s="91"/>
      <c r="D12" s="91"/>
      <c r="E12" s="91"/>
      <c r="F12" s="35"/>
      <c r="G12" s="36"/>
      <c r="H12" s="113"/>
      <c r="I12" s="114"/>
    </row>
    <row r="13" spans="1:9" ht="63" customHeight="1">
      <c r="A13" s="56">
        <v>5</v>
      </c>
      <c r="B13" s="112" t="s">
        <v>66</v>
      </c>
      <c r="C13" s="97" t="s">
        <v>34</v>
      </c>
      <c r="D13" s="98"/>
      <c r="E13" s="99"/>
      <c r="F13" s="37" t="s">
        <v>46</v>
      </c>
      <c r="G13" s="38">
        <v>1</v>
      </c>
      <c r="H13" s="92"/>
      <c r="I13" s="39">
        <f t="shared" si="0"/>
        <v>0</v>
      </c>
    </row>
    <row r="14" spans="1:9" ht="13.5" customHeight="1">
      <c r="A14" s="57"/>
      <c r="B14" s="62"/>
      <c r="C14" s="85" t="s">
        <v>50</v>
      </c>
      <c r="D14" s="75" t="s">
        <v>21</v>
      </c>
      <c r="E14" s="76"/>
      <c r="F14" s="27" t="s">
        <v>46</v>
      </c>
      <c r="G14" s="28">
        <v>1</v>
      </c>
      <c r="H14" s="92"/>
      <c r="I14" s="40">
        <f t="shared" si="0"/>
        <v>0</v>
      </c>
    </row>
    <row r="15" spans="1:9" ht="13.5" customHeight="1">
      <c r="A15" s="57"/>
      <c r="B15" s="62"/>
      <c r="C15" s="85" t="s">
        <v>51</v>
      </c>
      <c r="D15" s="75" t="s">
        <v>22</v>
      </c>
      <c r="E15" s="76"/>
      <c r="F15" s="27" t="s">
        <v>46</v>
      </c>
      <c r="G15" s="28">
        <v>1</v>
      </c>
      <c r="H15" s="92"/>
      <c r="I15" s="40">
        <f t="shared" si="0"/>
        <v>0</v>
      </c>
    </row>
    <row r="16" spans="1:9" ht="15" customHeight="1">
      <c r="A16" s="57"/>
      <c r="B16" s="63"/>
      <c r="C16" s="85" t="s">
        <v>52</v>
      </c>
      <c r="D16" s="75" t="s">
        <v>23</v>
      </c>
      <c r="E16" s="76"/>
      <c r="F16" s="27" t="s">
        <v>46</v>
      </c>
      <c r="G16" s="28">
        <v>1</v>
      </c>
      <c r="H16" s="92"/>
      <c r="I16" s="40">
        <f t="shared" si="0"/>
        <v>0</v>
      </c>
    </row>
    <row r="17" spans="1:12" ht="14.25" customHeight="1">
      <c r="A17" s="57"/>
      <c r="B17" s="63"/>
      <c r="C17" s="85" t="s">
        <v>53</v>
      </c>
      <c r="D17" s="75" t="s">
        <v>24</v>
      </c>
      <c r="E17" s="76"/>
      <c r="F17" s="27" t="s">
        <v>46</v>
      </c>
      <c r="G17" s="28">
        <v>1</v>
      </c>
      <c r="H17" s="92"/>
      <c r="I17" s="40">
        <f t="shared" si="0"/>
        <v>0</v>
      </c>
    </row>
    <row r="18" spans="1:12" ht="14.25" customHeight="1">
      <c r="A18" s="57"/>
      <c r="B18" s="63"/>
      <c r="C18" s="85" t="s">
        <v>54</v>
      </c>
      <c r="D18" s="77" t="s">
        <v>25</v>
      </c>
      <c r="E18" s="74"/>
      <c r="F18" s="27" t="s">
        <v>46</v>
      </c>
      <c r="G18" s="28">
        <v>2</v>
      </c>
      <c r="H18" s="92"/>
      <c r="I18" s="40">
        <f t="shared" si="0"/>
        <v>0</v>
      </c>
    </row>
    <row r="19" spans="1:12" ht="14.25" customHeight="1" thickBot="1">
      <c r="A19" s="58"/>
      <c r="B19" s="55"/>
      <c r="C19" s="87" t="s">
        <v>55</v>
      </c>
      <c r="D19" s="88" t="s">
        <v>26</v>
      </c>
      <c r="E19" s="89"/>
      <c r="F19" s="41" t="s">
        <v>46</v>
      </c>
      <c r="G19" s="42">
        <v>1</v>
      </c>
      <c r="H19" s="93"/>
      <c r="I19" s="43">
        <f t="shared" ref="I19" si="1">G19*H19</f>
        <v>0</v>
      </c>
    </row>
    <row r="20" spans="1:12" ht="34.5" customHeight="1" thickBot="1">
      <c r="A20" s="60"/>
      <c r="B20" s="13"/>
      <c r="C20" s="15"/>
      <c r="D20" s="91"/>
      <c r="E20" s="91"/>
      <c r="F20" s="35"/>
      <c r="G20" s="36"/>
      <c r="H20" s="94"/>
      <c r="I20" s="52">
        <f>SUM(I13:I19)</f>
        <v>0</v>
      </c>
    </row>
    <row r="21" spans="1:12" ht="34.5" customHeight="1" thickBot="1">
      <c r="A21" s="60"/>
      <c r="B21" s="13"/>
      <c r="C21" s="15"/>
      <c r="D21" s="91"/>
      <c r="E21" s="91"/>
      <c r="F21" s="35"/>
      <c r="G21" s="36"/>
      <c r="H21" s="94"/>
      <c r="I21" s="71"/>
    </row>
    <row r="22" spans="1:12" ht="61.5" customHeight="1">
      <c r="A22" s="56">
        <v>6</v>
      </c>
      <c r="B22" s="111" t="s">
        <v>67</v>
      </c>
      <c r="C22" s="97" t="s">
        <v>36</v>
      </c>
      <c r="D22" s="98"/>
      <c r="E22" s="99"/>
      <c r="F22" s="37" t="s">
        <v>46</v>
      </c>
      <c r="G22" s="38">
        <v>1</v>
      </c>
      <c r="H22" s="92"/>
      <c r="I22" s="39">
        <f>G22*H22</f>
        <v>0</v>
      </c>
      <c r="J22" s="13"/>
      <c r="K22" s="11"/>
      <c r="L22" s="11"/>
    </row>
    <row r="23" spans="1:12" ht="15" customHeight="1">
      <c r="A23" s="57"/>
      <c r="B23" s="54"/>
      <c r="C23" s="85" t="s">
        <v>55</v>
      </c>
      <c r="D23" s="78" t="s">
        <v>26</v>
      </c>
      <c r="E23" s="76"/>
      <c r="F23" s="27" t="s">
        <v>46</v>
      </c>
      <c r="G23" s="28">
        <v>1</v>
      </c>
      <c r="H23" s="92"/>
      <c r="I23" s="40">
        <f t="shared" ref="I23:I28" si="2">G23*H23</f>
        <v>0</v>
      </c>
      <c r="J23" s="13"/>
      <c r="K23" s="12"/>
      <c r="L23" s="12"/>
    </row>
    <row r="24" spans="1:12" ht="15" customHeight="1">
      <c r="A24" s="57"/>
      <c r="B24" s="54"/>
      <c r="C24" s="85" t="s">
        <v>56</v>
      </c>
      <c r="D24" s="78" t="s">
        <v>27</v>
      </c>
      <c r="E24" s="76"/>
      <c r="F24" s="27" t="s">
        <v>46</v>
      </c>
      <c r="G24" s="28">
        <v>1</v>
      </c>
      <c r="H24" s="92"/>
      <c r="I24" s="40">
        <f t="shared" si="2"/>
        <v>0</v>
      </c>
      <c r="J24" s="13"/>
      <c r="K24" s="12"/>
      <c r="L24" s="12"/>
    </row>
    <row r="25" spans="1:12" ht="15" customHeight="1">
      <c r="A25" s="57"/>
      <c r="B25" s="54"/>
      <c r="C25" s="85" t="s">
        <v>57</v>
      </c>
      <c r="D25" s="78" t="s">
        <v>28</v>
      </c>
      <c r="E25" s="76"/>
      <c r="F25" s="27" t="s">
        <v>46</v>
      </c>
      <c r="G25" s="28">
        <v>1</v>
      </c>
      <c r="H25" s="92"/>
      <c r="I25" s="40">
        <f t="shared" si="2"/>
        <v>0</v>
      </c>
      <c r="J25" s="13"/>
      <c r="K25" s="12"/>
      <c r="L25" s="12"/>
    </row>
    <row r="26" spans="1:12" ht="15" customHeight="1">
      <c r="A26" s="57"/>
      <c r="B26" s="54"/>
      <c r="C26" s="85" t="s">
        <v>58</v>
      </c>
      <c r="D26" s="78" t="s">
        <v>29</v>
      </c>
      <c r="E26" s="76"/>
      <c r="F26" s="27" t="s">
        <v>46</v>
      </c>
      <c r="G26" s="28">
        <v>1</v>
      </c>
      <c r="H26" s="92"/>
      <c r="I26" s="40">
        <f t="shared" si="2"/>
        <v>0</v>
      </c>
      <c r="J26" s="13"/>
      <c r="K26" s="12"/>
      <c r="L26" s="12"/>
    </row>
    <row r="27" spans="1:12" ht="15" customHeight="1">
      <c r="A27" s="57"/>
      <c r="B27" s="54"/>
      <c r="C27" s="85" t="s">
        <v>51</v>
      </c>
      <c r="D27" s="78" t="s">
        <v>22</v>
      </c>
      <c r="E27" s="76"/>
      <c r="F27" s="27" t="s">
        <v>46</v>
      </c>
      <c r="G27" s="28">
        <v>2</v>
      </c>
      <c r="H27" s="92"/>
      <c r="I27" s="40">
        <f t="shared" si="2"/>
        <v>0</v>
      </c>
      <c r="J27" s="13"/>
      <c r="K27" s="12"/>
      <c r="L27" s="12"/>
    </row>
    <row r="28" spans="1:12" ht="15" customHeight="1">
      <c r="A28" s="57"/>
      <c r="B28" s="54"/>
      <c r="C28" s="85" t="s">
        <v>59</v>
      </c>
      <c r="D28" s="79" t="s">
        <v>30</v>
      </c>
      <c r="E28" s="74"/>
      <c r="F28" s="27" t="s">
        <v>46</v>
      </c>
      <c r="G28" s="28">
        <v>8</v>
      </c>
      <c r="H28" s="92"/>
      <c r="I28" s="40">
        <f t="shared" si="2"/>
        <v>0</v>
      </c>
      <c r="J28" s="13"/>
      <c r="K28" s="12"/>
      <c r="L28" s="12"/>
    </row>
    <row r="29" spans="1:12" ht="15" customHeight="1" thickBot="1">
      <c r="A29" s="58"/>
      <c r="B29" s="59"/>
      <c r="C29" s="86" t="s">
        <v>60</v>
      </c>
      <c r="D29" s="88" t="s">
        <v>40</v>
      </c>
      <c r="E29" s="89"/>
      <c r="F29" s="41" t="s">
        <v>46</v>
      </c>
      <c r="G29" s="42">
        <v>3</v>
      </c>
      <c r="H29" s="93"/>
      <c r="I29" s="43">
        <f>G29*H29</f>
        <v>0</v>
      </c>
      <c r="J29" s="13"/>
      <c r="K29" s="26"/>
      <c r="L29" s="26"/>
    </row>
    <row r="30" spans="1:12" ht="15" customHeight="1" thickBot="1">
      <c r="A30" s="57"/>
      <c r="B30" s="53"/>
      <c r="C30" s="15"/>
      <c r="D30" s="91"/>
      <c r="E30" s="91"/>
      <c r="F30" s="35"/>
      <c r="G30" s="36"/>
      <c r="H30" s="94"/>
      <c r="I30" s="44">
        <f>SUM(I22:I29)</f>
        <v>0</v>
      </c>
      <c r="J30" s="13"/>
      <c r="K30" s="26"/>
      <c r="L30" s="26"/>
    </row>
    <row r="31" spans="1:12" ht="15" customHeight="1" thickBot="1">
      <c r="A31" s="57"/>
      <c r="B31" s="13"/>
      <c r="C31" s="15"/>
      <c r="D31" s="91"/>
      <c r="E31" s="91"/>
      <c r="F31" s="35"/>
      <c r="G31" s="36"/>
      <c r="H31" s="94"/>
      <c r="J31" s="13"/>
      <c r="K31" s="12"/>
      <c r="L31" s="12"/>
    </row>
    <row r="32" spans="1:12" ht="32.25" customHeight="1">
      <c r="A32" s="56">
        <v>7</v>
      </c>
      <c r="B32" s="61" t="s">
        <v>16</v>
      </c>
      <c r="C32" s="97" t="s">
        <v>35</v>
      </c>
      <c r="D32" s="98"/>
      <c r="E32" s="99"/>
      <c r="F32" s="64" t="s">
        <v>46</v>
      </c>
      <c r="G32" s="65">
        <v>5</v>
      </c>
      <c r="H32" s="66"/>
      <c r="I32" s="39">
        <f>G32*H32</f>
        <v>0</v>
      </c>
      <c r="J32" s="13"/>
      <c r="K32" s="11"/>
      <c r="L32" s="11"/>
    </row>
    <row r="33" spans="1:14" ht="15" customHeight="1">
      <c r="A33" s="57"/>
      <c r="B33" s="63"/>
      <c r="C33" s="85" t="s">
        <v>61</v>
      </c>
      <c r="D33" s="78" t="s">
        <v>31</v>
      </c>
      <c r="E33" s="74"/>
      <c r="F33" s="67" t="s">
        <v>46</v>
      </c>
      <c r="G33" s="33">
        <v>1</v>
      </c>
      <c r="H33" s="92"/>
      <c r="I33" s="72">
        <f>G33*H33</f>
        <v>0</v>
      </c>
      <c r="J33" s="13"/>
      <c r="K33" s="12"/>
      <c r="L33" s="12"/>
    </row>
    <row r="34" spans="1:14" ht="15" customHeight="1">
      <c r="A34" s="57"/>
      <c r="B34" s="63"/>
      <c r="C34" s="85" t="s">
        <v>62</v>
      </c>
      <c r="D34" s="78" t="s">
        <v>32</v>
      </c>
      <c r="E34" s="74"/>
      <c r="F34" s="67" t="s">
        <v>46</v>
      </c>
      <c r="G34" s="33">
        <v>1</v>
      </c>
      <c r="H34" s="92"/>
      <c r="I34" s="72">
        <f t="shared" ref="I34:I36" si="3">G34*H34</f>
        <v>0</v>
      </c>
      <c r="J34" s="13"/>
      <c r="K34" s="12"/>
      <c r="L34" s="12"/>
    </row>
    <row r="35" spans="1:14" ht="15" customHeight="1">
      <c r="A35" s="57"/>
      <c r="B35" s="63"/>
      <c r="C35" s="85" t="s">
        <v>63</v>
      </c>
      <c r="D35" s="78" t="s">
        <v>33</v>
      </c>
      <c r="E35" s="74"/>
      <c r="F35" s="67" t="s">
        <v>46</v>
      </c>
      <c r="G35" s="33">
        <v>1</v>
      </c>
      <c r="H35" s="92"/>
      <c r="I35" s="72">
        <f t="shared" si="3"/>
        <v>0</v>
      </c>
      <c r="J35" s="13"/>
      <c r="K35" s="12"/>
      <c r="L35" s="12"/>
    </row>
    <row r="36" spans="1:14" ht="15" customHeight="1">
      <c r="A36" s="57"/>
      <c r="B36" s="63"/>
      <c r="C36" s="85" t="s">
        <v>64</v>
      </c>
      <c r="D36" s="79" t="s">
        <v>22</v>
      </c>
      <c r="E36" s="74"/>
      <c r="F36" s="67" t="s">
        <v>46</v>
      </c>
      <c r="G36" s="33">
        <v>1</v>
      </c>
      <c r="H36" s="92"/>
      <c r="I36" s="72">
        <f t="shared" si="3"/>
        <v>0</v>
      </c>
      <c r="J36" s="13"/>
      <c r="K36" s="12"/>
      <c r="L36" s="12"/>
    </row>
    <row r="37" spans="1:14" ht="15" customHeight="1" thickBot="1">
      <c r="A37" s="58"/>
      <c r="B37" s="55"/>
      <c r="C37" s="87" t="s">
        <v>65</v>
      </c>
      <c r="D37" s="88" t="s">
        <v>27</v>
      </c>
      <c r="E37" s="89"/>
      <c r="F37" s="68" t="s">
        <v>46</v>
      </c>
      <c r="G37" s="69">
        <v>1</v>
      </c>
      <c r="H37" s="93"/>
      <c r="I37" s="70">
        <f>G37*H37</f>
        <v>0</v>
      </c>
      <c r="J37" s="13"/>
      <c r="K37" s="26"/>
      <c r="L37" s="26"/>
    </row>
    <row r="38" spans="1:14" ht="15" customHeight="1" thickBot="1">
      <c r="A38" s="60"/>
      <c r="B38" s="13"/>
      <c r="C38" s="15"/>
      <c r="D38" s="91"/>
      <c r="E38" s="91"/>
      <c r="F38" s="73"/>
      <c r="G38" s="36"/>
      <c r="H38" s="94"/>
      <c r="I38" s="44">
        <f>SUM(I32:I37)</f>
        <v>0</v>
      </c>
      <c r="J38" s="13"/>
      <c r="K38" s="26"/>
      <c r="L38" s="26"/>
    </row>
    <row r="39" spans="1:14" ht="15" customHeight="1" thickBot="1">
      <c r="A39" s="58"/>
      <c r="B39" s="13"/>
      <c r="C39" s="15"/>
      <c r="D39" s="91"/>
      <c r="E39" s="91"/>
      <c r="F39" s="35"/>
      <c r="G39" s="36"/>
      <c r="H39" s="94"/>
      <c r="J39" s="13"/>
      <c r="K39" s="12"/>
      <c r="L39" s="12"/>
    </row>
    <row r="40" spans="1:14" ht="22.5" customHeight="1" thickBot="1">
      <c r="A40" s="24">
        <v>8</v>
      </c>
      <c r="B40" s="20" t="s">
        <v>10</v>
      </c>
      <c r="C40" s="95" t="s">
        <v>19</v>
      </c>
      <c r="D40" s="96"/>
      <c r="E40" s="104"/>
      <c r="F40" s="80" t="s">
        <v>45</v>
      </c>
      <c r="G40" s="49">
        <v>200</v>
      </c>
      <c r="H40" s="50"/>
      <c r="I40" s="51">
        <f>G40*H40</f>
        <v>0</v>
      </c>
    </row>
    <row r="41" spans="1:14" ht="15.75" thickBot="1">
      <c r="A41" s="24">
        <v>9</v>
      </c>
      <c r="B41" s="21" t="s">
        <v>11</v>
      </c>
      <c r="C41" s="101" t="s">
        <v>20</v>
      </c>
      <c r="D41" s="102"/>
      <c r="E41" s="103"/>
      <c r="F41" s="80" t="s">
        <v>46</v>
      </c>
      <c r="G41" s="49">
        <v>6</v>
      </c>
      <c r="H41" s="50"/>
      <c r="I41" s="51">
        <f>G41*H41</f>
        <v>0</v>
      </c>
    </row>
    <row r="42" spans="1:14" ht="36" customHeight="1" thickBot="1">
      <c r="A42" s="24">
        <v>10</v>
      </c>
      <c r="B42" s="21" t="s">
        <v>12</v>
      </c>
      <c r="C42" s="95" t="s">
        <v>39</v>
      </c>
      <c r="D42" s="96"/>
      <c r="E42" s="104"/>
      <c r="F42" s="80" t="s">
        <v>47</v>
      </c>
      <c r="G42" s="49">
        <v>1</v>
      </c>
      <c r="H42" s="50"/>
      <c r="I42" s="51">
        <f>G42*H42</f>
        <v>0</v>
      </c>
      <c r="M42" s="100"/>
      <c r="N42" s="100"/>
    </row>
    <row r="43" spans="1:14" ht="42.75" customHeight="1" thickBot="1">
      <c r="A43" s="24">
        <v>11</v>
      </c>
      <c r="B43" s="20" t="s">
        <v>13</v>
      </c>
      <c r="C43" s="95" t="s">
        <v>14</v>
      </c>
      <c r="D43" s="96"/>
      <c r="E43" s="90"/>
      <c r="F43" s="81" t="s">
        <v>46</v>
      </c>
      <c r="G43" s="69">
        <v>1</v>
      </c>
      <c r="H43" s="82"/>
      <c r="I43" s="70">
        <f>G43*H43</f>
        <v>0</v>
      </c>
    </row>
    <row r="44" spans="1:14" ht="15.75" thickBot="1">
      <c r="D44" s="14"/>
      <c r="E44" s="14"/>
    </row>
    <row r="45" spans="1:14" ht="15.75" thickBot="1">
      <c r="D45" s="14"/>
      <c r="E45" s="84" t="s">
        <v>48</v>
      </c>
      <c r="F45" s="84"/>
      <c r="G45" s="84"/>
      <c r="H45" s="84" t="s">
        <v>49</v>
      </c>
      <c r="I45" s="83">
        <f>I8+I9+I10+I11+I20+I30+I38+I40+I41+I42+I43</f>
        <v>0</v>
      </c>
    </row>
    <row r="46" spans="1:14">
      <c r="D46" s="14"/>
      <c r="E46" s="14"/>
    </row>
    <row r="47" spans="1:14">
      <c r="D47" s="9"/>
    </row>
    <row r="48" spans="1:14">
      <c r="D48" s="10"/>
    </row>
    <row r="55" spans="4:4">
      <c r="D55" s="9"/>
    </row>
  </sheetData>
  <sheetProtection password="CE8E" sheet="1" objects="1" scenarios="1"/>
  <mergeCells count="12">
    <mergeCell ref="C8:E8"/>
    <mergeCell ref="C9:E9"/>
    <mergeCell ref="C10:E10"/>
    <mergeCell ref="C32:E32"/>
    <mergeCell ref="C40:E40"/>
    <mergeCell ref="C43:D43"/>
    <mergeCell ref="C11:E11"/>
    <mergeCell ref="C13:E13"/>
    <mergeCell ref="C22:E22"/>
    <mergeCell ref="M42:N42"/>
    <mergeCell ref="C41:E41"/>
    <mergeCell ref="C42:E42"/>
  </mergeCells>
  <pageMargins left="0.35433070866141736" right="0.31496062992125984" top="0.39370078740157483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b) Rekapitulace venkovní</vt:lpstr>
      <vt:lpstr>pol rozpoč specifikace venkovní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Havelka Havelka</dc:creator>
  <cp:lastModifiedBy>Havelka Havelka</cp:lastModifiedBy>
  <cp:lastPrinted>2018-02-26T08:14:26Z</cp:lastPrinted>
  <dcterms:created xsi:type="dcterms:W3CDTF">2018-02-12T09:35:40Z</dcterms:created>
  <dcterms:modified xsi:type="dcterms:W3CDTF">2018-03-01T09:57:59Z</dcterms:modified>
</cp:coreProperties>
</file>